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9184\Desktop\Раскрытие информации\Раскрытие информации для размещения\Информация об объеме факт ПО ээ и мощности\"/>
    </mc:Choice>
  </mc:AlternateContent>
  <bookViews>
    <workbookView xWindow="-120" yWindow="-120" windowWidth="29040" windowHeight="15720" firstSheet="6" activeTab="11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definedNames>
    <definedName name="_xlnm.Print_Area" localSheetId="7">август!$A$1:$K$13</definedName>
    <definedName name="_xlnm.Print_Area" localSheetId="11">декабрь!$A$1:$K$13</definedName>
    <definedName name="_xlnm.Print_Area" localSheetId="6">июль!$A$1:$K$13</definedName>
    <definedName name="_xlnm.Print_Area" localSheetId="5">июнь!$A$1:$K$13</definedName>
    <definedName name="_xlnm.Print_Area" localSheetId="10">ноябрь!$A$1:$K$13</definedName>
    <definedName name="_xlnm.Print_Area" localSheetId="9">октябрь!$A$1:$K$13</definedName>
    <definedName name="_xlnm.Print_Area" localSheetId="8">сентябрь!$A$1:$K$13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2" l="1"/>
  <c r="F9" i="13"/>
  <c r="D10" i="7" l="1"/>
  <c r="F9" i="7"/>
  <c r="F8" i="7"/>
  <c r="F10" i="7" s="1"/>
  <c r="C10" i="7"/>
  <c r="K9" i="17" l="1"/>
  <c r="F9" i="17"/>
  <c r="K9" i="16"/>
  <c r="F9" i="16"/>
  <c r="F9" i="15" l="1"/>
  <c r="F9" i="14" l="1"/>
  <c r="F9" i="11" l="1"/>
  <c r="F9" i="10" l="1"/>
  <c r="F9" i="9" l="1"/>
  <c r="F9" i="8"/>
  <c r="F9" i="2"/>
  <c r="C10" i="17" l="1"/>
  <c r="D10" i="17"/>
  <c r="E10" i="17"/>
  <c r="B10" i="17"/>
  <c r="C10" i="16"/>
  <c r="D10" i="16"/>
  <c r="E10" i="16"/>
  <c r="B10" i="16"/>
  <c r="C10" i="15"/>
  <c r="D10" i="15"/>
  <c r="E10" i="15"/>
  <c r="B10" i="15"/>
  <c r="C10" i="14"/>
  <c r="D10" i="14"/>
  <c r="E10" i="14"/>
  <c r="B10" i="14"/>
  <c r="C10" i="13"/>
  <c r="D10" i="13"/>
  <c r="E10" i="13"/>
  <c r="B10" i="13"/>
  <c r="C10" i="12"/>
  <c r="D10" i="12"/>
  <c r="E10" i="12"/>
  <c r="B10" i="12"/>
  <c r="C10" i="11"/>
  <c r="D10" i="11"/>
  <c r="E10" i="11"/>
  <c r="B10" i="11"/>
  <c r="C10" i="10"/>
  <c r="D10" i="10"/>
  <c r="E10" i="10"/>
  <c r="B10" i="10"/>
  <c r="C10" i="9"/>
  <c r="D10" i="9"/>
  <c r="E10" i="9"/>
  <c r="B10" i="9"/>
  <c r="C10" i="8"/>
  <c r="D10" i="8"/>
  <c r="E10" i="8"/>
  <c r="B10" i="8"/>
  <c r="E10" i="7"/>
  <c r="B10" i="7"/>
  <c r="C10" i="2"/>
  <c r="D10" i="2"/>
  <c r="E10" i="2"/>
  <c r="B10" i="2"/>
  <c r="K10" i="17" l="1"/>
  <c r="K8" i="17"/>
  <c r="F8" i="17"/>
  <c r="F10" i="17" s="1"/>
  <c r="K10" i="16"/>
  <c r="K8" i="16"/>
  <c r="F8" i="16"/>
  <c r="F10" i="16"/>
  <c r="K10" i="15"/>
  <c r="K8" i="15"/>
  <c r="F8" i="15"/>
  <c r="F10" i="15" s="1"/>
  <c r="K10" i="14"/>
  <c r="K8" i="14"/>
  <c r="F8" i="14"/>
  <c r="K10" i="13"/>
  <c r="K8" i="13"/>
  <c r="F8" i="13"/>
  <c r="F10" i="13"/>
  <c r="K10" i="12"/>
  <c r="K8" i="12"/>
  <c r="F8" i="12"/>
  <c r="K10" i="11"/>
  <c r="K8" i="11"/>
  <c r="F8" i="11"/>
  <c r="F10" i="11"/>
  <c r="F8" i="10"/>
  <c r="F10" i="10"/>
  <c r="F8" i="9"/>
  <c r="F8" i="8"/>
  <c r="F8" i="2"/>
  <c r="F10" i="2" s="1"/>
  <c r="F10" i="14" l="1"/>
  <c r="F10" i="12"/>
  <c r="F10" i="9"/>
  <c r="F10" i="8"/>
</calcChain>
</file>

<file path=xl/sharedStrings.xml><?xml version="1.0" encoding="utf-8"?>
<sst xmlns="http://schemas.openxmlformats.org/spreadsheetml/2006/main" count="217" uniqueCount="25">
  <si>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</si>
  <si>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</si>
  <si>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</si>
  <si>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</si>
  <si>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</si>
  <si>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</si>
  <si>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</si>
  <si>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</si>
  <si>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</si>
  <si>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</si>
  <si>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</si>
  <si>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 xml:space="preserve"> </t>
  </si>
  <si>
    <t>Объем фактического полезного отпуска электроэнергии и мощности ООО "Энергетические технологии" в феврале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</si>
  <si>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январе 2025 года по заключенным договорам с ТСО</t>
  </si>
  <si>
    <t>АО "Россети Тюмень" Тюменские электрические сети</t>
  </si>
  <si>
    <t>Объем фактического полезного отпуска электроэнергии и мощности ООО "Энергетические технологии" в марте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</si>
  <si>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</si>
  <si>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</si>
  <si>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</si>
  <si>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</si>
  <si>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</si>
  <si>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</si>
  <si>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</si>
  <si>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2025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</si>
  <si>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2025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</si>
</sst>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/>
    </xf>
    <xf numFmtId="164" fontId="8" fillId="0" borderId="12" xfId="0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9" fillId="0" borderId="14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/>
    </xf>
    <xf numFmtId="164" fontId="5" fillId="0" borderId="1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view="pageBreakPreview" zoomScaleNormal="100" zoomScaleSheetLayoutView="100" workbookViewId="0">
      <selection activeCell="P7" sqref="P7"/>
    </sheetView>
  </sheetViews>
  <sheetFormatPr defaultRowHeight="15" x14ac:dyDescent="0.25"/>
  <cols>
    <col min="1" max="1" width="49.85546875" customWidth="1"/>
    <col min="2" max="11" width="14.42578125" customWidth="1"/>
  </cols>
  <sheetData>
    <row r="2" spans="1:11" ht="15.75" x14ac:dyDescent="0.25">
      <c r="A2" s="40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8">
        <v>0</v>
      </c>
      <c r="C8" s="8">
        <v>592.74900000000002</v>
      </c>
      <c r="D8" s="14">
        <v>124.99299999999999</v>
      </c>
      <c r="E8" s="8">
        <v>0</v>
      </c>
      <c r="F8" s="15">
        <f t="shared" ref="F8:F9" si="0">B8+C8+D8+E8</f>
        <v>717.74199999999996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14</v>
      </c>
      <c r="B9" s="11">
        <v>0</v>
      </c>
      <c r="C9" s="11">
        <v>0</v>
      </c>
      <c r="D9" s="16">
        <v>18.192</v>
      </c>
      <c r="E9" s="11">
        <v>0</v>
      </c>
      <c r="F9" s="15">
        <f t="shared" si="0"/>
        <v>18.192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592.74900000000002</v>
      </c>
      <c r="D10" s="17">
        <f>SUM(D8:D8:D9)</f>
        <v>143.185</v>
      </c>
      <c r="E10" s="9">
        <f>SUM(E8:E8:E9)</f>
        <v>0</v>
      </c>
      <c r="F10" s="17">
        <f>SUM(F8:F8:F9)</f>
        <v>735.93399999999997</v>
      </c>
      <c r="G10" s="9">
        <v>0</v>
      </c>
      <c r="H10" s="9">
        <v>0</v>
      </c>
      <c r="I10" s="10">
        <v>0</v>
      </c>
      <c r="J10" s="9">
        <v>0</v>
      </c>
      <c r="K10" s="7">
        <v>0</v>
      </c>
    </row>
    <row r="25" spans="6:6" x14ac:dyDescent="0.25">
      <c r="F25" t="s">
        <v>11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12" zoomScaleNormal="100" zoomScaleSheetLayoutView="112" workbookViewId="0">
      <selection activeCell="A21" sqref="A2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380.69900000000001</v>
      </c>
      <c r="D8" s="14">
        <v>0</v>
      </c>
      <c r="E8" s="14">
        <v>0</v>
      </c>
      <c r="F8" s="15">
        <f t="shared" ref="F8:F9" si="0">B8+C8+D8+E8</f>
        <v>380.69900000000001</v>
      </c>
      <c r="G8" s="8">
        <v>0</v>
      </c>
      <c r="H8" s="8">
        <v>0</v>
      </c>
      <c r="I8" s="8">
        <v>0</v>
      </c>
      <c r="J8" s="8">
        <v>0</v>
      </c>
      <c r="K8" s="5">
        <f t="shared" ref="K8:K10" si="1">G8+H8+I8+J8</f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16.082999999999998</v>
      </c>
      <c r="E9" s="16">
        <v>0</v>
      </c>
      <c r="F9" s="15">
        <f t="shared" si="0"/>
        <v>16.082999999999998</v>
      </c>
      <c r="G9" s="11"/>
      <c r="H9" s="11"/>
      <c r="I9" s="11"/>
      <c r="J9" s="11"/>
      <c r="K9" s="12"/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380.69900000000001</v>
      </c>
      <c r="D10" s="17">
        <f>SUM(D8:D8:D9)</f>
        <v>16.082999999999998</v>
      </c>
      <c r="E10" s="17">
        <f>SUM(E8:E8:E9)</f>
        <v>0</v>
      </c>
      <c r="F10" s="17">
        <f>SUM(F8:F8:F9)</f>
        <v>396.78200000000004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  <row r="12" spans="1:11" x14ac:dyDescent="0.25">
      <c r="A12" s="13"/>
      <c r="D12" s="19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06" zoomScaleNormal="100" zoomScaleSheetLayoutView="106" workbookViewId="0">
      <selection activeCell="C19" sqref="C1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32">
        <v>0</v>
      </c>
      <c r="C8" s="32">
        <v>489.82515999999953</v>
      </c>
      <c r="D8" s="32">
        <v>0</v>
      </c>
      <c r="E8" s="32">
        <v>0</v>
      </c>
      <c r="F8" s="33">
        <f t="shared" ref="F8" si="0">B8+C8+D8+E8</f>
        <v>489.82515999999953</v>
      </c>
      <c r="G8" s="32">
        <v>0</v>
      </c>
      <c r="H8" s="32">
        <v>0</v>
      </c>
      <c r="I8" s="32">
        <v>0</v>
      </c>
      <c r="J8" s="32">
        <v>0</v>
      </c>
      <c r="K8" s="36">
        <f t="shared" ref="K8:K10" si="1">G8+H8+I8+J8</f>
        <v>0</v>
      </c>
    </row>
    <row r="9" spans="1:11" x14ac:dyDescent="0.25">
      <c r="A9" s="4" t="s">
        <v>14</v>
      </c>
      <c r="B9" s="34">
        <v>0</v>
      </c>
      <c r="C9" s="34">
        <v>0</v>
      </c>
      <c r="D9" s="34">
        <v>16.888999999999999</v>
      </c>
      <c r="E9" s="34">
        <v>0</v>
      </c>
      <c r="F9" s="35">
        <f t="shared" ref="F9" si="2">B9+C9+D9+E9</f>
        <v>16.888999999999999</v>
      </c>
      <c r="G9" s="34">
        <v>0</v>
      </c>
      <c r="H9" s="34">
        <v>0</v>
      </c>
      <c r="I9" s="34">
        <v>0</v>
      </c>
      <c r="J9" s="34">
        <v>0</v>
      </c>
      <c r="K9" s="37">
        <f t="shared" ref="K9" si="3">G9+H9+I9+J9</f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489.82515999999953</v>
      </c>
      <c r="D10" s="17">
        <f>SUM(D8:D8:D9)</f>
        <v>16.888999999999999</v>
      </c>
      <c r="E10" s="17">
        <f>SUM(E8:E8:E9)</f>
        <v>0</v>
      </c>
      <c r="F10" s="17">
        <f>SUM(F8:F8:F9)</f>
        <v>506.71415999999954</v>
      </c>
      <c r="G10" s="17">
        <v>0</v>
      </c>
      <c r="H10" s="17">
        <v>0</v>
      </c>
      <c r="I10" s="38">
        <v>0</v>
      </c>
      <c r="J10" s="17">
        <v>0</v>
      </c>
      <c r="K10" s="39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view="pageBreakPreview" zoomScale="115" zoomScaleNormal="100" zoomScaleSheetLayoutView="115" workbookViewId="0">
      <selection activeCell="D23" sqref="D2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32">
        <v>0</v>
      </c>
      <c r="C8" s="32">
        <v>334.077</v>
      </c>
      <c r="D8" s="32">
        <v>0</v>
      </c>
      <c r="E8" s="32">
        <v>0</v>
      </c>
      <c r="F8" s="35">
        <f t="shared" ref="F8:F9" si="0">B8+C8+D8+E8</f>
        <v>334.077</v>
      </c>
      <c r="G8" s="14">
        <v>0</v>
      </c>
      <c r="H8" s="14">
        <v>0</v>
      </c>
      <c r="I8" s="14">
        <v>0</v>
      </c>
      <c r="J8" s="14">
        <v>0</v>
      </c>
      <c r="K8" s="20">
        <f t="shared" ref="K8:K10" si="1">G8+H8+I8+J8</f>
        <v>0</v>
      </c>
    </row>
    <row r="9" spans="1:11" x14ac:dyDescent="0.25">
      <c r="A9" s="4" t="s">
        <v>14</v>
      </c>
      <c r="B9" s="34">
        <v>0</v>
      </c>
      <c r="C9" s="34">
        <v>0</v>
      </c>
      <c r="D9" s="34">
        <v>22.129000000000001</v>
      </c>
      <c r="E9" s="34">
        <v>0</v>
      </c>
      <c r="F9" s="35">
        <f t="shared" si="0"/>
        <v>22.129000000000001</v>
      </c>
      <c r="G9" s="16">
        <v>0</v>
      </c>
      <c r="H9" s="16">
        <v>0</v>
      </c>
      <c r="I9" s="16">
        <v>0</v>
      </c>
      <c r="J9" s="16">
        <v>0</v>
      </c>
      <c r="K9" s="21">
        <f t="shared" si="1"/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334.077</v>
      </c>
      <c r="D10" s="17">
        <f>SUM(D8:D8:D9)</f>
        <v>22.129000000000001</v>
      </c>
      <c r="E10" s="17">
        <f>SUM(E8:E8:E9)</f>
        <v>0</v>
      </c>
      <c r="F10" s="17">
        <f>SUM(F8:F8:F9)</f>
        <v>356.20600000000002</v>
      </c>
      <c r="G10" s="17">
        <v>0</v>
      </c>
      <c r="H10" s="17">
        <v>0</v>
      </c>
      <c r="I10" s="22">
        <v>0</v>
      </c>
      <c r="J10" s="17">
        <v>0</v>
      </c>
      <c r="K10" s="23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617.39800000000002</v>
      </c>
      <c r="D8" s="14">
        <v>127.90300000000001</v>
      </c>
      <c r="E8" s="14">
        <v>0</v>
      </c>
      <c r="F8" s="15">
        <f t="shared" ref="F8:F9" si="0">B8+C8+D8+E8</f>
        <v>745.30100000000004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19.004999999999999</v>
      </c>
      <c r="E9" s="16">
        <v>0</v>
      </c>
      <c r="F9" s="15">
        <f t="shared" si="0"/>
        <v>19.004999999999999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7">
        <f>SUM(B8:B8:B9)</f>
        <v>0</v>
      </c>
      <c r="C10" s="24">
        <f>SUM(C8:C8:C9)</f>
        <v>617.39800000000002</v>
      </c>
      <c r="D10" s="24">
        <f>SUM(D8:D8:D9)</f>
        <v>146.90800000000002</v>
      </c>
      <c r="E10" s="25">
        <f>SUM(E8:E8:E9)</f>
        <v>0</v>
      </c>
      <c r="F10" s="24">
        <f>SUM(F8:F8:F9)</f>
        <v>764.30600000000004</v>
      </c>
      <c r="G10" s="9">
        <v>0</v>
      </c>
      <c r="H10" s="9">
        <v>0</v>
      </c>
      <c r="I10" s="10">
        <v>0</v>
      </c>
      <c r="J10" s="9">
        <v>0</v>
      </c>
      <c r="K10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="93" zoomScaleNormal="100" zoomScaleSheetLayoutView="93" workbookViewId="0">
      <selection activeCell="C27" sqref="C2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15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26">
        <v>0</v>
      </c>
      <c r="C8" s="26">
        <v>304.64699999999999</v>
      </c>
      <c r="D8" s="26">
        <v>151.51499999999999</v>
      </c>
      <c r="E8" s="26">
        <v>0</v>
      </c>
      <c r="F8" s="27">
        <f t="shared" ref="F8:F9" si="0">B8+C8+D8+E8</f>
        <v>456.16199999999998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14</v>
      </c>
      <c r="B9" s="28">
        <v>0</v>
      </c>
      <c r="C9" s="28">
        <v>0</v>
      </c>
      <c r="D9" s="28">
        <v>16.800999999999998</v>
      </c>
      <c r="E9" s="28">
        <v>0</v>
      </c>
      <c r="F9" s="27">
        <f t="shared" si="0"/>
        <v>16.800999999999998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29">
        <f>SUM(B8:B8:B9)</f>
        <v>0</v>
      </c>
      <c r="C10" s="29">
        <f>SUM(C8:C8:C9)</f>
        <v>304.64699999999999</v>
      </c>
      <c r="D10" s="29">
        <f>SUM(D8:D8:D9)</f>
        <v>168.31599999999997</v>
      </c>
      <c r="E10" s="30">
        <f>SUM(E8:E8:E9)</f>
        <v>0</v>
      </c>
      <c r="F10" s="31">
        <f>SUM(F8:F8:F9)</f>
        <v>472.96299999999997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="87" zoomScaleNormal="100" zoomScaleSheetLayoutView="87" workbookViewId="0">
      <selection activeCell="D27" sqref="D2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181.35</v>
      </c>
      <c r="D8" s="14">
        <v>173.91499999999999</v>
      </c>
      <c r="E8" s="14">
        <v>0</v>
      </c>
      <c r="F8" s="15">
        <f t="shared" ref="F8:F9" si="0">B8+C8+D8+E8</f>
        <v>355.26499999999999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12.076000000000001</v>
      </c>
      <c r="E9" s="16">
        <v>0</v>
      </c>
      <c r="F9" s="15">
        <f t="shared" si="0"/>
        <v>12.076000000000001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181.35</v>
      </c>
      <c r="D10" s="17">
        <f>SUM(D8:D8:D9)</f>
        <v>185.99099999999999</v>
      </c>
      <c r="E10" s="9">
        <f>SUM(E8:E8:E9)</f>
        <v>0</v>
      </c>
      <c r="F10" s="17">
        <f>SUM(F8:F8:F9)</f>
        <v>367.34100000000001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="98" zoomScaleNormal="100" zoomScaleSheetLayoutView="98" workbookViewId="0">
      <selection activeCell="D9" sqref="D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17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169.273</v>
      </c>
      <c r="D8" s="14">
        <v>175.613</v>
      </c>
      <c r="E8" s="14">
        <v>0</v>
      </c>
      <c r="F8" s="15">
        <f t="shared" ref="F8:F9" si="0">B8+C8+D8+E8</f>
        <v>344.88599999999997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11.26</v>
      </c>
      <c r="E9" s="16">
        <v>0</v>
      </c>
      <c r="F9" s="15">
        <f t="shared" si="0"/>
        <v>11.26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169.273</v>
      </c>
      <c r="D10" s="17">
        <f>SUM(D8:D8:D9)</f>
        <v>186.87299999999999</v>
      </c>
      <c r="E10" s="9">
        <f>SUM(E8:E8:E9)</f>
        <v>0</v>
      </c>
      <c r="F10" s="17">
        <f>SUM(F8:F8:F9)</f>
        <v>356.14599999999996</v>
      </c>
      <c r="G10" s="9">
        <v>0</v>
      </c>
      <c r="H10" s="9">
        <v>0</v>
      </c>
      <c r="I10" s="9">
        <v>0</v>
      </c>
      <c r="J10" s="9">
        <v>0</v>
      </c>
      <c r="K10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10" zoomScaleNormal="100" zoomScaleSheetLayoutView="110" workbookViewId="0">
      <selection activeCell="A19" sqref="A1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151.05699999999999</v>
      </c>
      <c r="D8" s="14">
        <v>176.35400000000001</v>
      </c>
      <c r="E8" s="14">
        <v>0</v>
      </c>
      <c r="F8" s="15">
        <f t="shared" ref="F8:F9" si="0">B8+C8+D8+E8</f>
        <v>327.411</v>
      </c>
      <c r="G8" s="8">
        <v>0</v>
      </c>
      <c r="H8" s="8">
        <v>0</v>
      </c>
      <c r="I8" s="8">
        <v>0</v>
      </c>
      <c r="J8" s="8">
        <v>0</v>
      </c>
      <c r="K8" s="5">
        <f t="shared" ref="K8:K10" si="1">G8+H8+I8+J8</f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9.6549999999999994</v>
      </c>
      <c r="E9" s="16">
        <v>0</v>
      </c>
      <c r="F9" s="15">
        <f t="shared" si="0"/>
        <v>9.6549999999999994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8">
        <f>SUM(B8:B8:B9)</f>
        <v>0</v>
      </c>
      <c r="C10" s="18">
        <f>SUM(C8:C8:C9)</f>
        <v>151.05699999999999</v>
      </c>
      <c r="D10" s="18">
        <f>SUM(D8:D8:D9)</f>
        <v>186.00900000000001</v>
      </c>
      <c r="E10" s="18">
        <f>SUM(E8:E8:E9)</f>
        <v>0</v>
      </c>
      <c r="F10" s="18">
        <f>SUM(F8:F8:F9)</f>
        <v>337.06599999999997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15" zoomScaleNormal="100" zoomScaleSheetLayoutView="115" workbookViewId="0">
      <selection activeCell="F8" sqref="F8:F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186.137</v>
      </c>
      <c r="D8" s="14">
        <v>220.6</v>
      </c>
      <c r="E8" s="14">
        <v>0</v>
      </c>
      <c r="F8" s="15">
        <f t="shared" ref="F8:F9" si="0">B8+C8+D8+E8</f>
        <v>406.73699999999997</v>
      </c>
      <c r="G8" s="8">
        <v>0</v>
      </c>
      <c r="H8" s="8">
        <v>0</v>
      </c>
      <c r="I8" s="8">
        <v>0</v>
      </c>
      <c r="J8" s="8">
        <v>0</v>
      </c>
      <c r="K8" s="5">
        <f t="shared" ref="K8:K10" si="1">G8+H8+I8+J8</f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10.093</v>
      </c>
      <c r="E9" s="16">
        <v>0</v>
      </c>
      <c r="F9" s="15">
        <f t="shared" si="0"/>
        <v>10.093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7">
        <f>SUM(B8:B8:B9)</f>
        <v>0</v>
      </c>
      <c r="C10" s="17">
        <f>SUM(C8:C8:C9)</f>
        <v>186.137</v>
      </c>
      <c r="D10" s="17">
        <f>SUM(D8:D8:D9)</f>
        <v>230.69299999999998</v>
      </c>
      <c r="E10" s="17">
        <f>SUM(E8:E8:E9)</f>
        <v>0</v>
      </c>
      <c r="F10" s="17">
        <f>SUM(F8:F8:F9)</f>
        <v>416.83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10" zoomScaleNormal="100" zoomScaleSheetLayoutView="11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202.363</v>
      </c>
      <c r="D8" s="14">
        <v>121.199</v>
      </c>
      <c r="E8" s="14">
        <v>0</v>
      </c>
      <c r="F8" s="15">
        <f t="shared" ref="F8:F9" si="0">B8+C8+D8+E8</f>
        <v>323.56200000000001</v>
      </c>
      <c r="G8" s="8">
        <v>0</v>
      </c>
      <c r="H8" s="8">
        <v>0</v>
      </c>
      <c r="I8" s="8">
        <v>0</v>
      </c>
      <c r="J8" s="8">
        <v>0</v>
      </c>
      <c r="K8" s="5">
        <f t="shared" ref="K8:K10" si="1">G8+H8+I8+J8</f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9.1539999999999999</v>
      </c>
      <c r="E9" s="16">
        <v>0</v>
      </c>
      <c r="F9" s="15">
        <f t="shared" si="0"/>
        <v>9.1539999999999999</v>
      </c>
      <c r="G9" s="11">
        <v>0</v>
      </c>
      <c r="H9" s="11">
        <v>0</v>
      </c>
      <c r="I9" s="11">
        <v>0</v>
      </c>
      <c r="J9" s="11">
        <v>0</v>
      </c>
      <c r="K9" s="12">
        <v>0</v>
      </c>
    </row>
    <row r="10" spans="1:11" ht="15.75" thickBot="1" x14ac:dyDescent="0.3">
      <c r="A10" s="6" t="s">
        <v>8</v>
      </c>
      <c r="B10" s="18">
        <f>SUM(B8:B8:B9)</f>
        <v>0</v>
      </c>
      <c r="C10" s="17">
        <f>SUM(C8:C8:C9)</f>
        <v>202.363</v>
      </c>
      <c r="D10" s="17">
        <f>SUM(D8:D8:D9)</f>
        <v>130.35300000000001</v>
      </c>
      <c r="E10" s="17">
        <f>SUM(E8:E8:E9)</f>
        <v>0</v>
      </c>
      <c r="F10" s="17">
        <f>SUM(F8:F8:F9)</f>
        <v>332.71600000000001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view="pageBreakPreview" zoomScale="115" zoomScaleNormal="100" zoomScaleSheetLayoutView="115" workbookViewId="0">
      <selection activeCell="D17" sqref="D1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40" t="s">
        <v>21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2" t="s">
        <v>0</v>
      </c>
      <c r="B6" s="44" t="s">
        <v>1</v>
      </c>
      <c r="C6" s="45"/>
      <c r="D6" s="45"/>
      <c r="E6" s="45"/>
      <c r="F6" s="45"/>
      <c r="G6" s="44" t="s">
        <v>7</v>
      </c>
      <c r="H6" s="45"/>
      <c r="I6" s="45"/>
      <c r="J6" s="45"/>
      <c r="K6" s="46"/>
    </row>
    <row r="7" spans="1:11" x14ac:dyDescent="0.25">
      <c r="A7" s="43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4">
        <v>0</v>
      </c>
      <c r="C8" s="14">
        <v>195.249</v>
      </c>
      <c r="D8" s="14">
        <v>99.900999999999996</v>
      </c>
      <c r="E8" s="14">
        <v>0</v>
      </c>
      <c r="F8" s="15">
        <f t="shared" ref="F8:F9" si="0">B8+C8+D8+E8</f>
        <v>295.14999999999998</v>
      </c>
      <c r="G8" s="8">
        <v>0</v>
      </c>
      <c r="H8" s="8">
        <v>0</v>
      </c>
      <c r="I8" s="8">
        <v>0</v>
      </c>
      <c r="J8" s="8">
        <v>0</v>
      </c>
      <c r="K8" s="5">
        <f t="shared" ref="K8:K10" si="1">G8+H8+I8+J8</f>
        <v>0</v>
      </c>
    </row>
    <row r="9" spans="1:11" x14ac:dyDescent="0.25">
      <c r="A9" s="4" t="s">
        <v>14</v>
      </c>
      <c r="B9" s="16">
        <v>0</v>
      </c>
      <c r="C9" s="16">
        <v>0</v>
      </c>
      <c r="D9" s="16">
        <v>15.382</v>
      </c>
      <c r="E9" s="16">
        <v>0</v>
      </c>
      <c r="F9" s="15">
        <f t="shared" si="0"/>
        <v>15.382</v>
      </c>
      <c r="G9" s="11"/>
      <c r="H9" s="11"/>
      <c r="I9" s="11"/>
      <c r="J9" s="11"/>
      <c r="K9" s="12"/>
    </row>
    <row r="10" spans="1:11" ht="15.75" thickBot="1" x14ac:dyDescent="0.3">
      <c r="A10" s="6" t="s">
        <v>8</v>
      </c>
      <c r="B10" s="24">
        <f>SUM(B8:B8:B9)</f>
        <v>0</v>
      </c>
      <c r="C10" s="24">
        <f>SUM(C8:C8:C9)</f>
        <v>195.249</v>
      </c>
      <c r="D10" s="24">
        <f>SUM(D8:D8:D9)</f>
        <v>115.283</v>
      </c>
      <c r="E10" s="24">
        <f>SUM(E8:E8:E9)</f>
        <v>0</v>
      </c>
      <c r="F10" s="24">
        <f>SUM(F8:F8:F9)</f>
        <v>310.53199999999998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  <row r="12" spans="1:11" x14ac:dyDescent="0.25">
      <c r="A12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декабрь!Область_печати</vt:lpstr>
      <vt:lpstr>июль!Область_печати</vt:lpstr>
      <vt:lpstr>июнь!Область_печати</vt:lpstr>
      <vt:lpstr>ноябрь!Область_печати</vt:lpstr>
      <vt:lpstr>октябрь!Область_печати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Марина О</cp:lastModifiedBy>
  <dcterms:created xsi:type="dcterms:W3CDTF">2015-06-05T18:19:34Z</dcterms:created>
  <dcterms:modified xsi:type="dcterms:W3CDTF">2026-01-19T07:00:16Z</dcterms:modified>
</cp:coreProperties>
</file>